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County Commission Candidates" sheetId="1" r:id="rId4"/>
    <sheet name="Legislative Candidates house" sheetId="2" r:id="rId5"/>
    <sheet name="Port Commission" sheetId="3" r:id="rId6"/>
    <sheet name="Legislative Candidates Senate" sheetId="4" r:id="rId7"/>
    <sheet name="School Board Candidates" sheetId="5" r:id="rId8"/>
  </sheets>
</workbook>
</file>

<file path=xl/sharedStrings.xml><?xml version="1.0" encoding="utf-8"?>
<sst xmlns="http://schemas.openxmlformats.org/spreadsheetml/2006/main" uniqueCount="88">
  <si>
    <t>County Commission Candidates</t>
  </si>
  <si>
    <t>Candidate raw ranking</t>
  </si>
  <si>
    <t>Presentation</t>
  </si>
  <si>
    <t>Experience</t>
  </si>
  <si>
    <t>Knowledge</t>
  </si>
  <si>
    <t>Campaign</t>
  </si>
  <si>
    <t>Ethics/integrety</t>
  </si>
  <si>
    <t xml:space="preserve">Service Minded </t>
  </si>
  <si>
    <t>Business Minded</t>
  </si>
  <si>
    <t>Responses</t>
  </si>
  <si>
    <t>Victoria Mitchner</t>
  </si>
  <si>
    <t>D2 - Dem</t>
  </si>
  <si>
    <t>Chuck Nelson</t>
  </si>
  <si>
    <t>D2 - Rep</t>
  </si>
  <si>
    <t>Bryan Lober</t>
  </si>
  <si>
    <t>Jack Smink</t>
  </si>
  <si>
    <t>John Olivadoti</t>
  </si>
  <si>
    <t>D2 - Lib</t>
  </si>
  <si>
    <t>Ron Taylor</t>
  </si>
  <si>
    <t>D2- Dem</t>
  </si>
  <si>
    <t>Matt Flemming</t>
  </si>
  <si>
    <t>D4 - Dem</t>
  </si>
  <si>
    <t>Trudie Infantini</t>
  </si>
  <si>
    <t>D4 - Rep</t>
  </si>
  <si>
    <t>Curt Smith</t>
  </si>
  <si>
    <t>Final Score</t>
  </si>
  <si>
    <t>FINAL SCORE</t>
  </si>
  <si>
    <t>D2- Rep</t>
  </si>
  <si>
    <t>Legislative Races</t>
  </si>
  <si>
    <t xml:space="preserve">Candidate </t>
  </si>
  <si>
    <t>race</t>
  </si>
  <si>
    <t>Coach P</t>
  </si>
  <si>
    <t>D50 - Rep</t>
  </si>
  <si>
    <t>Pamela Dirshka</t>
  </si>
  <si>
    <t>D50- DEM</t>
  </si>
  <si>
    <t>Mike Blake</t>
  </si>
  <si>
    <t>HD50-Dem</t>
  </si>
  <si>
    <t>Shane Honankan</t>
  </si>
  <si>
    <t>HD51 - NPA</t>
  </si>
  <si>
    <t>Pat Neil</t>
  </si>
  <si>
    <t>D51 - Rep</t>
  </si>
  <si>
    <t>Henry Parrish</t>
  </si>
  <si>
    <t>Tyler Sorios</t>
  </si>
  <si>
    <t>D51- Rep</t>
  </si>
  <si>
    <t>Thad Altman</t>
  </si>
  <si>
    <t>HD52- Rep</t>
  </si>
  <si>
    <t>Matt Nye</t>
  </si>
  <si>
    <t>Seeta</t>
  </si>
  <si>
    <t>HD52-Dem</t>
  </si>
  <si>
    <t>Randy Fine</t>
  </si>
  <si>
    <t>HD53 - Rep</t>
  </si>
  <si>
    <t>Phil Moore</t>
  </si>
  <si>
    <t>HD53-Dem</t>
  </si>
  <si>
    <t xml:space="preserve">Fior </t>
  </si>
  <si>
    <t>Final Ranking</t>
  </si>
  <si>
    <t>Finalscore</t>
  </si>
  <si>
    <t>George Collins</t>
  </si>
  <si>
    <t>D50 -REP</t>
  </si>
  <si>
    <t>Table 1</t>
  </si>
  <si>
    <t>Robyn Hattaway</t>
  </si>
  <si>
    <t>D5 Rep</t>
  </si>
  <si>
    <t>Mac McLouth</t>
  </si>
  <si>
    <t>Maurice Boudreau</t>
  </si>
  <si>
    <t>D5 Dem</t>
  </si>
  <si>
    <t>District</t>
  </si>
  <si>
    <t>responses</t>
  </si>
  <si>
    <t>Dorothy Hukill</t>
  </si>
  <si>
    <t>SD14 Rep</t>
  </si>
  <si>
    <t>Mel Martin</t>
  </si>
  <si>
    <t>SD14 Dem</t>
  </si>
  <si>
    <t>Brandon Wayne Maggard</t>
  </si>
  <si>
    <t>Misty Belford</t>
  </si>
  <si>
    <t>SD - 1</t>
  </si>
  <si>
    <t xml:space="preserve">David Meader </t>
  </si>
  <si>
    <t>SD-1</t>
  </si>
  <si>
    <t>Shana Moore</t>
  </si>
  <si>
    <t>Cheryl McDougall</t>
  </si>
  <si>
    <t>SD-2</t>
  </si>
  <si>
    <t>Charles Parker</t>
  </si>
  <si>
    <t>Katye Campbell</t>
  </si>
  <si>
    <t>SD-5</t>
  </si>
  <si>
    <t>Kelly Damerow</t>
  </si>
  <si>
    <t>Andy Ziegler</t>
  </si>
  <si>
    <t xml:space="preserve">Frank Sullivan </t>
  </si>
  <si>
    <t>Dean P</t>
  </si>
  <si>
    <t xml:space="preserve">SD-5 </t>
  </si>
  <si>
    <t xml:space="preserve">Perennial candidate,did not show up. </t>
  </si>
  <si>
    <t>Final Rankings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</si>
</sst>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8"/>
      <color indexed="8"/>
      <name val="Helvetica Neue"/>
    </font>
    <font>
      <sz val="8"/>
      <color indexed="8"/>
      <name val="Helvetica Neue"/>
    </font>
    <font>
      <b val="1"/>
      <sz val="12"/>
      <color indexed="8"/>
      <name val="Helvetica Neue"/>
    </font>
    <font>
      <sz val="11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49" fontId="2" fillId="3" borderId="3" applyNumberFormat="1" applyFont="1" applyFill="1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2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49" fontId="2" fillId="3" borderId="6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0" fontId="4" borderId="7" applyNumberFormat="1" applyFont="1" applyFill="0" applyBorder="1" applyAlignment="1" applyProtection="0">
      <alignment vertical="top" wrapText="1"/>
    </xf>
    <xf numFmtId="0" fontId="2" borderId="5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0" fontId="2" fillId="3" borderId="6" applyNumberFormat="0" applyFont="1" applyFill="1" applyBorder="1" applyAlignment="1" applyProtection="0">
      <alignment vertical="top" wrapText="1"/>
    </xf>
    <xf numFmtId="0" fontId="4" borderId="7" applyNumberFormat="0" applyFont="1" applyFill="0" applyBorder="1" applyAlignment="1" applyProtection="0">
      <alignment vertical="top" wrapText="1"/>
    </xf>
    <xf numFmtId="0" fontId="4" borderId="5" applyNumberFormat="0" applyFont="1" applyFill="0" applyBorder="1" applyAlignment="1" applyProtection="0">
      <alignment vertical="top" wrapText="1"/>
    </xf>
    <xf numFmtId="49" fontId="5" fillId="4" borderId="5" applyNumberFormat="1" applyFont="1" applyFill="1" applyBorder="1" applyAlignment="1" applyProtection="0">
      <alignment vertical="top" wrapText="1"/>
    </xf>
    <xf numFmtId="2" fontId="4" borderId="7" applyNumberFormat="1" applyFont="1" applyFill="0" applyBorder="1" applyAlignment="1" applyProtection="0">
      <alignment vertical="top" wrapText="1"/>
    </xf>
    <xf numFmtId="2" fontId="4" borderId="5" applyNumberFormat="1" applyFont="1" applyFill="0" applyBorder="1" applyAlignment="1" applyProtection="0">
      <alignment vertical="top" wrapText="1"/>
    </xf>
    <xf numFmtId="2" fontId="0" fillId="4" borderId="5" applyNumberFormat="1" applyFont="1" applyFill="1" applyBorder="1" applyAlignment="1" applyProtection="0">
      <alignment vertical="top" wrapText="1"/>
    </xf>
    <xf numFmtId="2" fontId="2" fillId="4" borderId="5" applyNumberFormat="1" applyFont="1" applyFill="1" applyBorder="1" applyAlignment="1" applyProtection="0">
      <alignment vertical="top" wrapText="1"/>
    </xf>
    <xf numFmtId="2" fontId="3" borderId="5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6" fillId="3" borderId="6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b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2" width="16.3516" style="1" customWidth="1"/>
    <col min="3" max="3" width="9.61719" style="1" customWidth="1"/>
    <col min="4" max="5" width="8.72656" style="1" customWidth="1"/>
    <col min="6" max="6" width="8.07812" style="1" customWidth="1"/>
    <col min="7" max="7" width="7.07812" style="1" customWidth="1"/>
    <col min="8" max="8" width="7.52344" style="1" customWidth="1"/>
    <col min="9" max="9" width="7.83594" style="1" customWidth="1"/>
    <col min="10" max="10" width="15.7734" style="1" customWidth="1"/>
    <col min="11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</row>
    <row r="2" ht="33.05" customHeight="1">
      <c r="A2" t="s" s="3">
        <v>1</v>
      </c>
      <c r="B2" s="4"/>
      <c r="C2" t="s" s="5">
        <v>2</v>
      </c>
      <c r="D2" t="s" s="5">
        <v>3</v>
      </c>
      <c r="E2" t="s" s="5">
        <v>4</v>
      </c>
      <c r="F2" t="s" s="5">
        <v>5</v>
      </c>
      <c r="G2" t="s" s="5">
        <v>6</v>
      </c>
      <c r="H2" t="s" s="5">
        <v>7</v>
      </c>
      <c r="I2" t="s" s="5">
        <v>8</v>
      </c>
      <c r="J2" t="s" s="5">
        <v>9</v>
      </c>
    </row>
    <row r="3" ht="20.25" customHeight="1">
      <c r="A3" t="s" s="6">
        <v>10</v>
      </c>
      <c r="B3" t="s" s="7">
        <v>11</v>
      </c>
      <c r="C3" s="8">
        <v>27</v>
      </c>
      <c r="D3" s="9">
        <v>20</v>
      </c>
      <c r="E3" s="9">
        <v>21</v>
      </c>
      <c r="F3" s="9">
        <v>23</v>
      </c>
      <c r="G3" s="9">
        <v>33</v>
      </c>
      <c r="H3" s="9">
        <v>31</v>
      </c>
      <c r="I3" s="9">
        <v>16</v>
      </c>
      <c r="J3" s="9">
        <v>7</v>
      </c>
    </row>
    <row r="4" ht="20.05" customHeight="1">
      <c r="A4" t="s" s="10">
        <v>12</v>
      </c>
      <c r="B4" t="s" s="11">
        <v>13</v>
      </c>
      <c r="C4" s="12">
        <v>32</v>
      </c>
      <c r="D4" s="13">
        <v>34</v>
      </c>
      <c r="E4" s="13">
        <v>35</v>
      </c>
      <c r="F4" s="13">
        <v>32</v>
      </c>
      <c r="G4" s="13">
        <v>31</v>
      </c>
      <c r="H4" s="13">
        <v>32</v>
      </c>
      <c r="I4" s="13">
        <v>26</v>
      </c>
      <c r="J4" s="13">
        <v>7</v>
      </c>
    </row>
    <row r="5" ht="20.05" customHeight="1">
      <c r="A5" t="s" s="10">
        <v>14</v>
      </c>
      <c r="B5" t="s" s="11">
        <v>13</v>
      </c>
      <c r="C5" s="12">
        <v>28</v>
      </c>
      <c r="D5" s="13">
        <v>21</v>
      </c>
      <c r="E5" s="13">
        <v>22</v>
      </c>
      <c r="F5" s="13">
        <v>20</v>
      </c>
      <c r="G5" s="13">
        <v>28</v>
      </c>
      <c r="H5" s="13">
        <v>27</v>
      </c>
      <c r="I5" s="13">
        <v>29</v>
      </c>
      <c r="J5" s="13">
        <v>8</v>
      </c>
    </row>
    <row r="6" ht="20.05" customHeight="1">
      <c r="A6" t="s" s="10">
        <v>15</v>
      </c>
      <c r="B6" t="s" s="11">
        <v>11</v>
      </c>
      <c r="C6" s="12">
        <v>28</v>
      </c>
      <c r="D6" s="13">
        <v>24</v>
      </c>
      <c r="E6" s="13">
        <v>27</v>
      </c>
      <c r="F6" s="13">
        <v>24</v>
      </c>
      <c r="G6" s="13">
        <v>28</v>
      </c>
      <c r="H6" s="13">
        <v>30</v>
      </c>
      <c r="I6" s="13">
        <v>23</v>
      </c>
      <c r="J6" s="13">
        <v>7</v>
      </c>
    </row>
    <row r="7" ht="20.05" customHeight="1">
      <c r="A7" t="s" s="10">
        <v>16</v>
      </c>
      <c r="B7" t="s" s="11">
        <v>17</v>
      </c>
      <c r="C7" s="12">
        <v>15</v>
      </c>
      <c r="D7" s="13">
        <v>12</v>
      </c>
      <c r="E7" s="13">
        <v>12</v>
      </c>
      <c r="F7" s="13">
        <v>10</v>
      </c>
      <c r="G7" s="13">
        <v>23</v>
      </c>
      <c r="H7" s="13">
        <v>26</v>
      </c>
      <c r="I7" s="13">
        <v>18</v>
      </c>
      <c r="J7" s="13">
        <v>7</v>
      </c>
    </row>
    <row r="8" ht="20.05" customHeight="1">
      <c r="A8" t="s" s="10">
        <v>18</v>
      </c>
      <c r="B8" t="s" s="11">
        <v>19</v>
      </c>
      <c r="C8" s="12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7</v>
      </c>
    </row>
    <row r="9" ht="20.05" customHeight="1">
      <c r="A9" t="s" s="10">
        <v>20</v>
      </c>
      <c r="B9" t="s" s="11">
        <v>21</v>
      </c>
      <c r="C9" s="14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7</v>
      </c>
    </row>
    <row r="10" ht="20.05" customHeight="1">
      <c r="A10" t="s" s="10">
        <v>22</v>
      </c>
      <c r="B10" t="s" s="11">
        <v>23</v>
      </c>
      <c r="C10" s="14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7</v>
      </c>
    </row>
    <row r="11" ht="20.05" customHeight="1">
      <c r="A11" t="s" s="10">
        <v>24</v>
      </c>
      <c r="B11" t="s" s="11">
        <v>23</v>
      </c>
      <c r="C11" s="14">
        <v>32</v>
      </c>
      <c r="D11" s="13">
        <v>35</v>
      </c>
      <c r="E11" s="13">
        <v>34</v>
      </c>
      <c r="F11" s="15">
        <v>31</v>
      </c>
      <c r="G11" s="13">
        <v>34</v>
      </c>
      <c r="H11" s="13">
        <v>34</v>
      </c>
      <c r="I11" s="13">
        <v>34</v>
      </c>
      <c r="J11" s="13">
        <v>7</v>
      </c>
    </row>
    <row r="12" ht="20.05" customHeight="1">
      <c r="A12" s="16"/>
      <c r="B12" s="17"/>
      <c r="C12" s="18"/>
      <c r="D12" s="19"/>
      <c r="E12" s="19"/>
      <c r="F12" s="19"/>
      <c r="G12" s="19"/>
      <c r="H12" s="19"/>
      <c r="I12" s="19"/>
      <c r="J12" s="19"/>
    </row>
    <row r="13" ht="20.05" customHeight="1">
      <c r="A13" s="16"/>
      <c r="B13" s="17"/>
      <c r="C13" s="18"/>
      <c r="D13" s="19"/>
      <c r="E13" s="19"/>
      <c r="F13" s="19"/>
      <c r="G13" s="19"/>
      <c r="H13" s="19"/>
      <c r="I13" s="19"/>
      <c r="J13" s="19"/>
    </row>
    <row r="14" ht="23" customHeight="1">
      <c r="A14" t="s" s="10">
        <v>25</v>
      </c>
      <c r="B14" s="17"/>
      <c r="C14" s="18"/>
      <c r="D14" s="19"/>
      <c r="E14" s="19"/>
      <c r="F14" s="19"/>
      <c r="G14" s="19"/>
      <c r="H14" s="19"/>
      <c r="I14" s="19"/>
      <c r="J14" t="s" s="20">
        <v>26</v>
      </c>
    </row>
    <row r="15" ht="20.05" customHeight="1">
      <c r="A15" t="s" s="10">
        <v>10</v>
      </c>
      <c r="B15" t="s" s="11">
        <v>11</v>
      </c>
      <c r="C15" s="21">
        <f>C3/J3</f>
        <v>3.857142857142857</v>
      </c>
      <c r="D15" s="22">
        <f>D3/J3</f>
        <v>2.857142857142857</v>
      </c>
      <c r="E15" s="22">
        <f>E3/J3</f>
        <v>3</v>
      </c>
      <c r="F15" s="22">
        <f>F3/J3</f>
        <v>3.285714285714286</v>
      </c>
      <c r="G15" s="22">
        <f>G3/J3</f>
        <v>4.714285714285714</v>
      </c>
      <c r="H15" s="22">
        <f>H3/J3</f>
        <v>4.428571428571429</v>
      </c>
      <c r="I15" s="22">
        <f>I3/J3</f>
        <v>2.285714285714286</v>
      </c>
      <c r="J15" s="23">
        <f>(SUM(C15:I15)/7)</f>
        <v>3.489795918367347</v>
      </c>
    </row>
    <row r="16" ht="20.05" customHeight="1">
      <c r="A16" t="s" s="10">
        <v>12</v>
      </c>
      <c r="B16" t="s" s="11">
        <v>13</v>
      </c>
      <c r="C16" s="21">
        <f>C4/J4</f>
        <v>4.571428571428571</v>
      </c>
      <c r="D16" s="22">
        <f>D4/J4</f>
        <v>4.857142857142857</v>
      </c>
      <c r="E16" s="22">
        <f>E4/J4</f>
        <v>5</v>
      </c>
      <c r="F16" s="22">
        <f>F4/J4</f>
        <v>4.571428571428571</v>
      </c>
      <c r="G16" s="22">
        <f>G4/J4</f>
        <v>4.428571428571429</v>
      </c>
      <c r="H16" s="22">
        <f>H4/J4</f>
        <v>4.571428571428571</v>
      </c>
      <c r="I16" s="22">
        <f>I4/J4</f>
        <v>3.714285714285714</v>
      </c>
      <c r="J16" s="24">
        <f>(SUM(C16:I16)/7)</f>
        <v>4.530612244897959</v>
      </c>
    </row>
    <row r="17" ht="20.05" customHeight="1">
      <c r="A17" t="s" s="10">
        <v>14</v>
      </c>
      <c r="B17" t="s" s="11">
        <v>27</v>
      </c>
      <c r="C17" s="21">
        <f>C5/J5</f>
        <v>3.5</v>
      </c>
      <c r="D17" s="22">
        <f>D5/J5</f>
        <v>2.625</v>
      </c>
      <c r="E17" s="22">
        <f>E5/J5</f>
        <v>2.75</v>
      </c>
      <c r="F17" s="22">
        <f>F5/J5</f>
        <v>2.5</v>
      </c>
      <c r="G17" s="22">
        <f>G5/J5</f>
        <v>3.5</v>
      </c>
      <c r="H17" s="22">
        <f>H5/J5</f>
        <v>3.375</v>
      </c>
      <c r="I17" s="22">
        <f>I5/J5</f>
        <v>3.625</v>
      </c>
      <c r="J17" s="24">
        <f>(SUM(C17:I17)/7)</f>
        <v>3.125</v>
      </c>
    </row>
    <row r="18" ht="20.05" customHeight="1">
      <c r="A18" t="s" s="10">
        <v>15</v>
      </c>
      <c r="B18" t="s" s="11">
        <v>11</v>
      </c>
      <c r="C18" s="21">
        <f>C6/J6</f>
        <v>4</v>
      </c>
      <c r="D18" s="22">
        <f>D6/J6</f>
        <v>3.428571428571428</v>
      </c>
      <c r="E18" s="22">
        <f>E6/J6</f>
        <v>3.857142857142857</v>
      </c>
      <c r="F18" s="22">
        <f>F6/J6</f>
        <v>3.428571428571428</v>
      </c>
      <c r="G18" s="22">
        <f>G6/J6</f>
        <v>4</v>
      </c>
      <c r="H18" s="22">
        <f>H6/J6</f>
        <v>4.285714285714286</v>
      </c>
      <c r="I18" s="22">
        <f>I6/J6</f>
        <v>3.285714285714286</v>
      </c>
      <c r="J18" s="23">
        <f>(SUM(C18:I18)/7)</f>
        <v>3.755102040816326</v>
      </c>
    </row>
    <row r="19" ht="20.05" customHeight="1">
      <c r="A19" t="s" s="10">
        <v>16</v>
      </c>
      <c r="B19" t="s" s="11">
        <v>17</v>
      </c>
      <c r="C19" s="21">
        <f>C7/J7</f>
        <v>2.142857142857143</v>
      </c>
      <c r="D19" s="22">
        <f>D7/J7</f>
        <v>1.714285714285714</v>
      </c>
      <c r="E19" s="22">
        <f>E7/J7</f>
        <v>1.714285714285714</v>
      </c>
      <c r="F19" s="22">
        <f>F7/J7</f>
        <v>1.428571428571429</v>
      </c>
      <c r="G19" s="22">
        <f>G7/J7</f>
        <v>3.285714285714286</v>
      </c>
      <c r="H19" s="22">
        <f>H7/J7</f>
        <v>3.714285714285714</v>
      </c>
      <c r="I19" s="22">
        <f>I7/J7</f>
        <v>2.571428571428572</v>
      </c>
      <c r="J19" s="23">
        <f>(SUM(C19:I19)/7)</f>
        <v>2.367346938775511</v>
      </c>
    </row>
    <row r="20" ht="20.05" customHeight="1">
      <c r="A20" t="s" s="10">
        <v>18</v>
      </c>
      <c r="B20" t="s" s="11">
        <v>19</v>
      </c>
      <c r="C20" s="21">
        <f>C8/J8</f>
        <v>0</v>
      </c>
      <c r="D20" s="22">
        <f>D8/J8</f>
        <v>0</v>
      </c>
      <c r="E20" s="22">
        <f>E8/J8</f>
        <v>0</v>
      </c>
      <c r="F20" s="22">
        <f>F8/J8</f>
        <v>0</v>
      </c>
      <c r="G20" s="22">
        <f>G8/J8</f>
        <v>0</v>
      </c>
      <c r="H20" s="22">
        <f>H8/J8</f>
        <v>0</v>
      </c>
      <c r="I20" s="22">
        <f>I8/J8</f>
        <v>0</v>
      </c>
      <c r="J20" s="23">
        <f>(SUM(C20:I20)/7)</f>
        <v>0</v>
      </c>
    </row>
    <row r="21" ht="20.05" customHeight="1">
      <c r="A21" t="s" s="10">
        <v>20</v>
      </c>
      <c r="B21" t="s" s="11">
        <v>21</v>
      </c>
      <c r="C21" s="21">
        <f>C9/J9</f>
        <v>0</v>
      </c>
      <c r="D21" s="22">
        <f>D9/J9</f>
        <v>0</v>
      </c>
      <c r="E21" s="22">
        <f>E9/J9</f>
        <v>0</v>
      </c>
      <c r="F21" s="22">
        <f>F9/J9</f>
        <v>0</v>
      </c>
      <c r="G21" s="22">
        <f>G9/J9</f>
        <v>0</v>
      </c>
      <c r="H21" s="22">
        <f>H9/J9</f>
        <v>0</v>
      </c>
      <c r="I21" s="22">
        <f>I9/J9</f>
        <v>0</v>
      </c>
      <c r="J21" s="23">
        <f>(SUM(C21:I21)/7)</f>
        <v>0</v>
      </c>
    </row>
    <row r="22" ht="20.05" customHeight="1">
      <c r="A22" t="s" s="10">
        <v>22</v>
      </c>
      <c r="B22" t="s" s="11">
        <v>23</v>
      </c>
      <c r="C22" s="21">
        <f>C10/J10</f>
        <v>0</v>
      </c>
      <c r="D22" s="22">
        <f>D10/J10</f>
        <v>0</v>
      </c>
      <c r="E22" s="22">
        <f>E10/J10</f>
        <v>0</v>
      </c>
      <c r="F22" s="22">
        <f>F10/J10</f>
        <v>0</v>
      </c>
      <c r="G22" s="22">
        <f>G10/J10</f>
        <v>0</v>
      </c>
      <c r="H22" s="22">
        <f>H10/J10</f>
        <v>0</v>
      </c>
      <c r="I22" s="22">
        <f>I10/J10</f>
        <v>0</v>
      </c>
      <c r="J22" s="23">
        <f>(SUM(C22:I22)/7)</f>
        <v>0</v>
      </c>
    </row>
    <row r="23" ht="20.05" customHeight="1">
      <c r="A23" t="s" s="10">
        <v>24</v>
      </c>
      <c r="B23" t="s" s="11">
        <v>23</v>
      </c>
      <c r="C23" s="21">
        <f>C11/J11</f>
        <v>4.571428571428571</v>
      </c>
      <c r="D23" s="22">
        <f>D11/J11</f>
        <v>5</v>
      </c>
      <c r="E23" s="22">
        <f>E11/J11</f>
        <v>4.857142857142857</v>
      </c>
      <c r="F23" s="25">
        <f>F11/J11</f>
        <v>4.428571428571429</v>
      </c>
      <c r="G23" s="22">
        <f>G11/J11</f>
        <v>4.857142857142857</v>
      </c>
      <c r="H23" s="22">
        <f>H11/J11</f>
        <v>4.857142857142857</v>
      </c>
      <c r="I23" s="22">
        <f>I11/J11</f>
        <v>4.857142857142857</v>
      </c>
      <c r="J23" s="24">
        <f>(SUM(C23:I23)/7)</f>
        <v>4.775510204081632</v>
      </c>
    </row>
  </sheetData>
  <mergeCells count="1">
    <mergeCell ref="A1:J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6.3516" style="26" customWidth="1"/>
    <col min="2" max="2" width="7.89844" style="26" customWidth="1"/>
    <col min="3" max="3" width="9.61719" style="26" customWidth="1"/>
    <col min="4" max="5" width="8.72656" style="26" customWidth="1"/>
    <col min="6" max="6" width="8.07812" style="26" customWidth="1"/>
    <col min="7" max="7" width="9.15625" style="26" customWidth="1"/>
    <col min="8" max="8" width="9.21875" style="26" customWidth="1"/>
    <col min="9" max="10" width="9.67188" style="26" customWidth="1"/>
    <col min="11" max="256" width="16.3516" style="26" customWidth="1"/>
  </cols>
  <sheetData>
    <row r="1" ht="27.65" customHeight="1">
      <c r="A1" t="s" s="2">
        <v>28</v>
      </c>
      <c r="B1" s="2"/>
      <c r="C1" s="2"/>
      <c r="D1" s="2"/>
      <c r="E1" s="2"/>
      <c r="F1" s="2"/>
      <c r="G1" s="2"/>
      <c r="H1" s="2"/>
      <c r="I1" s="2"/>
      <c r="J1" s="2"/>
    </row>
    <row r="2" ht="28.3" customHeight="1">
      <c r="A2" t="s" s="3">
        <v>29</v>
      </c>
      <c r="B2" t="s" s="3">
        <v>30</v>
      </c>
      <c r="C2" t="s" s="5">
        <v>2</v>
      </c>
      <c r="D2" t="s" s="5">
        <v>3</v>
      </c>
      <c r="E2" t="s" s="5">
        <v>4</v>
      </c>
      <c r="F2" t="s" s="5">
        <v>5</v>
      </c>
      <c r="G2" t="s" s="5">
        <v>6</v>
      </c>
      <c r="H2" t="s" s="5">
        <v>7</v>
      </c>
      <c r="I2" t="s" s="5">
        <v>8</v>
      </c>
      <c r="J2" t="s" s="5">
        <v>9</v>
      </c>
    </row>
    <row r="3" ht="32.25" customHeight="1">
      <c r="A3" t="s" s="6">
        <v>31</v>
      </c>
      <c r="B3" t="s" s="7">
        <v>32</v>
      </c>
      <c r="C3" s="8">
        <v>34</v>
      </c>
      <c r="D3" s="9">
        <v>34</v>
      </c>
      <c r="E3" s="9">
        <v>35</v>
      </c>
      <c r="F3" s="9">
        <v>34</v>
      </c>
      <c r="G3" s="9">
        <v>35</v>
      </c>
      <c r="H3" s="9">
        <v>35</v>
      </c>
      <c r="I3" s="9">
        <v>34</v>
      </c>
      <c r="J3" s="9">
        <v>7</v>
      </c>
    </row>
    <row r="4" ht="32.05" customHeight="1">
      <c r="A4" t="s" s="10">
        <v>33</v>
      </c>
      <c r="B4" t="s" s="11">
        <v>34</v>
      </c>
      <c r="C4" s="12">
        <v>11</v>
      </c>
      <c r="D4" s="13">
        <v>10</v>
      </c>
      <c r="E4" s="13">
        <v>10</v>
      </c>
      <c r="F4" s="13">
        <v>9</v>
      </c>
      <c r="G4" s="13">
        <v>17</v>
      </c>
      <c r="H4" s="13">
        <v>16</v>
      </c>
      <c r="I4" s="13">
        <v>11</v>
      </c>
      <c r="J4" s="13">
        <v>4</v>
      </c>
    </row>
    <row r="5" ht="32.05" customHeight="1">
      <c r="A5" t="s" s="10">
        <v>35</v>
      </c>
      <c r="B5" t="s" s="11">
        <v>36</v>
      </c>
      <c r="C5" s="12">
        <v>26</v>
      </c>
      <c r="D5" s="13">
        <v>28</v>
      </c>
      <c r="E5" s="13">
        <v>27</v>
      </c>
      <c r="F5" s="13">
        <v>21</v>
      </c>
      <c r="G5" s="13">
        <v>32</v>
      </c>
      <c r="H5" s="13">
        <v>30</v>
      </c>
      <c r="I5" s="13">
        <v>21</v>
      </c>
      <c r="J5" s="13">
        <v>8</v>
      </c>
    </row>
    <row r="6" ht="32.05" customHeight="1">
      <c r="A6" t="s" s="10">
        <v>37</v>
      </c>
      <c r="B6" t="s" s="11">
        <v>38</v>
      </c>
      <c r="C6" s="12">
        <v>12</v>
      </c>
      <c r="D6" s="13">
        <v>8</v>
      </c>
      <c r="E6" s="13">
        <v>10</v>
      </c>
      <c r="F6" s="13">
        <v>9</v>
      </c>
      <c r="G6" s="13">
        <v>25</v>
      </c>
      <c r="H6" s="13">
        <v>25</v>
      </c>
      <c r="I6" s="13">
        <v>14</v>
      </c>
      <c r="J6" s="13">
        <v>7</v>
      </c>
    </row>
    <row r="7" ht="32.05" customHeight="1">
      <c r="A7" t="s" s="10">
        <v>39</v>
      </c>
      <c r="B7" t="s" s="11">
        <v>40</v>
      </c>
      <c r="C7" s="12">
        <v>17</v>
      </c>
      <c r="D7" s="13">
        <v>18</v>
      </c>
      <c r="E7" s="13">
        <v>17</v>
      </c>
      <c r="F7" s="13">
        <v>11</v>
      </c>
      <c r="G7" s="13">
        <v>22</v>
      </c>
      <c r="H7" s="13">
        <v>22</v>
      </c>
      <c r="I7" s="13">
        <v>18</v>
      </c>
      <c r="J7" s="13">
        <v>5</v>
      </c>
    </row>
    <row r="8" ht="32.05" customHeight="1">
      <c r="A8" t="s" s="10">
        <v>41</v>
      </c>
      <c r="B8" t="s" s="11">
        <v>40</v>
      </c>
      <c r="C8" s="12">
        <v>25</v>
      </c>
      <c r="D8" s="13">
        <v>30</v>
      </c>
      <c r="E8" s="13">
        <v>26</v>
      </c>
      <c r="F8" s="13">
        <v>26</v>
      </c>
      <c r="G8" s="13">
        <v>31</v>
      </c>
      <c r="H8" s="13">
        <v>33</v>
      </c>
      <c r="I8" s="13">
        <v>32</v>
      </c>
      <c r="J8" s="13">
        <v>8</v>
      </c>
    </row>
    <row r="9" ht="32.05" customHeight="1">
      <c r="A9" t="s" s="10">
        <v>42</v>
      </c>
      <c r="B9" t="s" s="11">
        <v>43</v>
      </c>
      <c r="C9" s="12">
        <v>44</v>
      </c>
      <c r="D9" s="13">
        <v>36</v>
      </c>
      <c r="E9" s="13">
        <v>40</v>
      </c>
      <c r="F9" s="13">
        <v>43</v>
      </c>
      <c r="G9" s="13">
        <v>43</v>
      </c>
      <c r="H9" s="13">
        <v>43</v>
      </c>
      <c r="I9" s="13">
        <v>42</v>
      </c>
      <c r="J9" s="13">
        <v>10</v>
      </c>
    </row>
    <row r="10" ht="32.05" customHeight="1">
      <c r="A10" t="s" s="10">
        <v>44</v>
      </c>
      <c r="B10" t="s" s="11">
        <v>45</v>
      </c>
      <c r="C10" s="12">
        <v>44</v>
      </c>
      <c r="D10" s="13">
        <v>48</v>
      </c>
      <c r="E10" s="13">
        <v>47</v>
      </c>
      <c r="F10" s="13">
        <v>38</v>
      </c>
      <c r="G10" s="13">
        <v>39</v>
      </c>
      <c r="H10" s="13">
        <v>40</v>
      </c>
      <c r="I10" s="13">
        <v>38</v>
      </c>
      <c r="J10" s="13">
        <v>10</v>
      </c>
    </row>
    <row r="11" ht="32.05" customHeight="1">
      <c r="A11" t="s" s="10">
        <v>46</v>
      </c>
      <c r="B11" t="s" s="11">
        <v>45</v>
      </c>
      <c r="C11" s="12">
        <v>22</v>
      </c>
      <c r="D11" s="13">
        <v>22</v>
      </c>
      <c r="E11" s="13">
        <v>23</v>
      </c>
      <c r="F11" s="13">
        <v>17</v>
      </c>
      <c r="G11" s="13">
        <v>18</v>
      </c>
      <c r="H11" s="13">
        <v>17</v>
      </c>
      <c r="I11" s="13">
        <v>20</v>
      </c>
      <c r="J11" s="13">
        <v>7</v>
      </c>
    </row>
    <row r="12" ht="32.05" customHeight="1">
      <c r="A12" t="s" s="10">
        <v>47</v>
      </c>
      <c r="B12" t="s" s="11">
        <v>48</v>
      </c>
      <c r="C12" s="12">
        <v>9</v>
      </c>
      <c r="D12" s="13">
        <v>7</v>
      </c>
      <c r="E12" s="13">
        <v>9</v>
      </c>
      <c r="F12" s="13">
        <v>9</v>
      </c>
      <c r="G12" s="13">
        <v>13</v>
      </c>
      <c r="H12" s="13">
        <v>12</v>
      </c>
      <c r="I12" s="13">
        <v>11</v>
      </c>
      <c r="J12" s="13">
        <v>3</v>
      </c>
    </row>
    <row r="13" ht="32.05" customHeight="1">
      <c r="A13" t="s" s="10">
        <v>49</v>
      </c>
      <c r="B13" t="s" s="11">
        <v>50</v>
      </c>
      <c r="C13" s="12">
        <v>40</v>
      </c>
      <c r="D13" s="13">
        <v>40</v>
      </c>
      <c r="E13" s="13">
        <v>39</v>
      </c>
      <c r="F13" s="13">
        <v>39</v>
      </c>
      <c r="G13" s="13">
        <v>29</v>
      </c>
      <c r="H13" s="13">
        <v>29</v>
      </c>
      <c r="I13" s="13">
        <v>31</v>
      </c>
      <c r="J13" s="13">
        <v>10</v>
      </c>
    </row>
    <row r="14" ht="32.05" customHeight="1">
      <c r="A14" t="s" s="10">
        <v>51</v>
      </c>
      <c r="B14" t="s" s="11">
        <v>52</v>
      </c>
      <c r="C14" s="12">
        <v>23</v>
      </c>
      <c r="D14" s="13">
        <v>19</v>
      </c>
      <c r="E14" s="13">
        <v>22</v>
      </c>
      <c r="F14" s="13">
        <v>22</v>
      </c>
      <c r="G14" s="13">
        <v>28</v>
      </c>
      <c r="H14" s="13">
        <v>30</v>
      </c>
      <c r="I14" s="13">
        <v>22</v>
      </c>
      <c r="J14" s="13">
        <v>7</v>
      </c>
    </row>
    <row r="15" ht="32.05" customHeight="1">
      <c r="A15" t="s" s="10">
        <v>53</v>
      </c>
      <c r="B15" t="s" s="11">
        <v>52</v>
      </c>
      <c r="C15" s="12">
        <v>10</v>
      </c>
      <c r="D15" s="13">
        <v>9</v>
      </c>
      <c r="E15" s="13">
        <v>6</v>
      </c>
      <c r="F15" s="13">
        <v>9</v>
      </c>
      <c r="G15" s="13">
        <v>13</v>
      </c>
      <c r="H15" s="13">
        <v>13</v>
      </c>
      <c r="I15" s="13">
        <v>11</v>
      </c>
      <c r="J15" s="13">
        <v>3</v>
      </c>
    </row>
    <row r="16" ht="20.05" customHeight="1">
      <c r="A16" s="16"/>
      <c r="B16" s="17"/>
      <c r="C16" s="27"/>
      <c r="D16" s="28"/>
      <c r="E16" s="28"/>
      <c r="F16" s="28"/>
      <c r="G16" s="28"/>
      <c r="H16" s="28"/>
      <c r="I16" s="28"/>
      <c r="J16" s="28"/>
    </row>
    <row r="17" ht="20.05" customHeight="1">
      <c r="A17" t="s" s="10">
        <v>54</v>
      </c>
      <c r="B17" s="17"/>
      <c r="C17" s="29"/>
      <c r="D17" s="30"/>
      <c r="E17" s="30"/>
      <c r="F17" s="30"/>
      <c r="G17" s="30"/>
      <c r="H17" s="30"/>
      <c r="I17" s="30"/>
      <c r="J17" t="s" s="31">
        <v>55</v>
      </c>
    </row>
    <row r="18" ht="32.05" customHeight="1">
      <c r="A18" t="s" s="10">
        <v>31</v>
      </c>
      <c r="B18" t="s" s="11">
        <v>32</v>
      </c>
      <c r="C18" s="32">
        <f>C3/J3</f>
        <v>4.857142857142857</v>
      </c>
      <c r="D18" s="33">
        <f>D3/J3</f>
        <v>4.857142857142857</v>
      </c>
      <c r="E18" s="33">
        <f>E3/J3</f>
        <v>5</v>
      </c>
      <c r="F18" s="33">
        <f>F3/J3</f>
        <v>4.857142857142857</v>
      </c>
      <c r="G18" s="33">
        <f>G3/J3</f>
        <v>5</v>
      </c>
      <c r="H18" s="33">
        <f>H3/J3</f>
        <v>5</v>
      </c>
      <c r="I18" s="33">
        <f>I3/J3</f>
        <v>4.857142857142857</v>
      </c>
      <c r="J18" s="24">
        <f>(SUM(C18:I18))/7</f>
        <v>4.918367346938775</v>
      </c>
    </row>
    <row r="19" ht="32.05" customHeight="1">
      <c r="A19" t="s" s="10">
        <v>56</v>
      </c>
      <c r="B19" t="s" s="11">
        <v>57</v>
      </c>
      <c r="C19" s="32"/>
      <c r="D19" s="33"/>
      <c r="E19" s="33"/>
      <c r="F19" s="33"/>
      <c r="G19" s="33"/>
      <c r="H19" s="33"/>
      <c r="I19" s="33"/>
      <c r="J19" s="23">
        <f>(SUM(C19:I19))/7</f>
        <v>0</v>
      </c>
    </row>
    <row r="20" ht="32.05" customHeight="1">
      <c r="A20" t="s" s="10">
        <v>33</v>
      </c>
      <c r="B20" t="s" s="11">
        <v>34</v>
      </c>
      <c r="C20" s="32">
        <f>C4/J4</f>
        <v>2.75</v>
      </c>
      <c r="D20" s="33">
        <f>D4/J4</f>
        <v>2.5</v>
      </c>
      <c r="E20" s="33">
        <f>E4/J4</f>
        <v>2.5</v>
      </c>
      <c r="F20" s="33">
        <f>F4/J4</f>
        <v>2.25</v>
      </c>
      <c r="G20" s="33">
        <f>G4/J4</f>
        <v>4.25</v>
      </c>
      <c r="H20" s="33">
        <f>H4/J4</f>
        <v>4</v>
      </c>
      <c r="I20" s="33">
        <f>I4/J4</f>
        <v>2.75</v>
      </c>
      <c r="J20" s="23">
        <f>(SUM(C20:I20))/7</f>
        <v>3</v>
      </c>
    </row>
    <row r="21" ht="32.05" customHeight="1">
      <c r="A21" t="s" s="10">
        <v>35</v>
      </c>
      <c r="B21" t="s" s="11">
        <v>36</v>
      </c>
      <c r="C21" s="32">
        <f>C5/J5</f>
        <v>3.25</v>
      </c>
      <c r="D21" s="33">
        <f>D5/J5</f>
        <v>3.5</v>
      </c>
      <c r="E21" s="33">
        <f>E5/J5</f>
        <v>3.375</v>
      </c>
      <c r="F21" s="33">
        <f>F5/J5</f>
        <v>2.625</v>
      </c>
      <c r="G21" s="33">
        <f>G5/J5</f>
        <v>4</v>
      </c>
      <c r="H21" s="33">
        <f>H5/J5</f>
        <v>3.75</v>
      </c>
      <c r="I21" s="33">
        <f>I5/J5</f>
        <v>2.625</v>
      </c>
      <c r="J21" s="23">
        <f>(SUM(C21:I21))/7</f>
        <v>3.303571428571428</v>
      </c>
    </row>
    <row r="22" ht="32.05" customHeight="1">
      <c r="A22" t="s" s="10">
        <v>37</v>
      </c>
      <c r="B22" t="s" s="11">
        <v>38</v>
      </c>
      <c r="C22" s="32">
        <f>C6/J6</f>
        <v>1.714285714285714</v>
      </c>
      <c r="D22" s="33">
        <f>D6/J6</f>
        <v>1.142857142857143</v>
      </c>
      <c r="E22" s="33">
        <f>E6/J6</f>
        <v>1.428571428571429</v>
      </c>
      <c r="F22" s="33">
        <f>F6/J6</f>
        <v>1.285714285714286</v>
      </c>
      <c r="G22" s="33">
        <f>G6/J6</f>
        <v>3.571428571428572</v>
      </c>
      <c r="H22" s="33">
        <f>H6/J6</f>
        <v>3.571428571428572</v>
      </c>
      <c r="I22" s="33">
        <f>I6/J6</f>
        <v>2</v>
      </c>
      <c r="J22" s="23">
        <f>(SUM(C22:I22))/7</f>
        <v>2.102040816326531</v>
      </c>
    </row>
    <row r="23" ht="32.05" customHeight="1">
      <c r="A23" t="s" s="10">
        <v>39</v>
      </c>
      <c r="B23" t="s" s="11">
        <v>40</v>
      </c>
      <c r="C23" s="32">
        <f>C7/J7</f>
        <v>3.4</v>
      </c>
      <c r="D23" s="33">
        <f>D7/J7</f>
        <v>3.6</v>
      </c>
      <c r="E23" s="33">
        <f>E7/J7</f>
        <v>3.4</v>
      </c>
      <c r="F23" s="33">
        <f>F7/J7</f>
        <v>2.2</v>
      </c>
      <c r="G23" s="33">
        <f>G7/J7</f>
        <v>4.4</v>
      </c>
      <c r="H23" s="33">
        <f>H7/J7</f>
        <v>4.4</v>
      </c>
      <c r="I23" s="33">
        <f>I7/J7</f>
        <v>3.6</v>
      </c>
      <c r="J23" s="23">
        <f>(SUM(C23:I23))/7</f>
        <v>3.571428571428572</v>
      </c>
    </row>
    <row r="24" ht="32.05" customHeight="1">
      <c r="A24" t="s" s="10">
        <v>41</v>
      </c>
      <c r="B24" t="s" s="11">
        <v>40</v>
      </c>
      <c r="C24" s="32">
        <f>C8/J8</f>
        <v>3.125</v>
      </c>
      <c r="D24" s="33">
        <f>D8/J8</f>
        <v>3.75</v>
      </c>
      <c r="E24" s="33">
        <f>E8/J8</f>
        <v>3.25</v>
      </c>
      <c r="F24" s="33">
        <f>F8/J8</f>
        <v>3.25</v>
      </c>
      <c r="G24" s="33">
        <f>G8/J8</f>
        <v>3.875</v>
      </c>
      <c r="H24" s="33">
        <f>H8/J8</f>
        <v>4.125</v>
      </c>
      <c r="I24" s="33">
        <f>I8/J8</f>
        <v>4</v>
      </c>
      <c r="J24" s="23">
        <f>(SUM(C24:I24))/7</f>
        <v>3.625</v>
      </c>
    </row>
    <row r="25" ht="32.05" customHeight="1">
      <c r="A25" t="s" s="10">
        <v>42</v>
      </c>
      <c r="B25" t="s" s="11">
        <v>43</v>
      </c>
      <c r="C25" s="32">
        <f>C9/J9</f>
        <v>4.4</v>
      </c>
      <c r="D25" s="33">
        <f>D9/J9</f>
        <v>3.6</v>
      </c>
      <c r="E25" s="33">
        <f>E9/J9</f>
        <v>4</v>
      </c>
      <c r="F25" s="33">
        <f>F9/J9</f>
        <v>4.3</v>
      </c>
      <c r="G25" s="33">
        <f>G9/J9</f>
        <v>4.3</v>
      </c>
      <c r="H25" s="33">
        <f>H9/J9</f>
        <v>4.3</v>
      </c>
      <c r="I25" s="33">
        <f>I9/J9</f>
        <v>4.2</v>
      </c>
      <c r="J25" s="24">
        <f>(SUM(C25:I25))/7</f>
        <v>4.157142857142857</v>
      </c>
    </row>
    <row r="26" ht="32.05" customHeight="1">
      <c r="A26" t="s" s="10">
        <v>44</v>
      </c>
      <c r="B26" t="s" s="11">
        <v>45</v>
      </c>
      <c r="C26" s="32">
        <f>C10/J10</f>
        <v>4.4</v>
      </c>
      <c r="D26" s="33">
        <f>D10/J10</f>
        <v>4.8</v>
      </c>
      <c r="E26" s="33">
        <f>E10/J10</f>
        <v>4.7</v>
      </c>
      <c r="F26" s="33">
        <f>F10/J10</f>
        <v>3.8</v>
      </c>
      <c r="G26" s="33">
        <f>G10/J10</f>
        <v>3.9</v>
      </c>
      <c r="H26" s="33">
        <f>H10/J10</f>
        <v>4</v>
      </c>
      <c r="I26" s="33">
        <f>I10/J10</f>
        <v>3.8</v>
      </c>
      <c r="J26" s="24">
        <f>(SUM(C26:I26))/7</f>
        <v>4.2</v>
      </c>
    </row>
    <row r="27" ht="32.05" customHeight="1">
      <c r="A27" t="s" s="10">
        <v>46</v>
      </c>
      <c r="B27" t="s" s="11">
        <v>45</v>
      </c>
      <c r="C27" s="32">
        <f>C11/J11</f>
        <v>3.142857142857143</v>
      </c>
      <c r="D27" s="33">
        <f>D11/J11</f>
        <v>3.142857142857143</v>
      </c>
      <c r="E27" s="33">
        <f>E11/J11</f>
        <v>3.285714285714286</v>
      </c>
      <c r="F27" s="33">
        <f>F11/J11</f>
        <v>2.428571428571428</v>
      </c>
      <c r="G27" s="33">
        <f>G11/J11</f>
        <v>2.571428571428572</v>
      </c>
      <c r="H27" s="33">
        <f>H11/J11</f>
        <v>2.428571428571428</v>
      </c>
      <c r="I27" s="33">
        <f>I11/J11</f>
        <v>2.857142857142857</v>
      </c>
      <c r="J27" s="23">
        <f>(SUM(C27:I27))/7</f>
        <v>2.836734693877551</v>
      </c>
    </row>
    <row r="28" ht="32.05" customHeight="1">
      <c r="A28" t="s" s="10">
        <v>47</v>
      </c>
      <c r="B28" t="s" s="11">
        <v>48</v>
      </c>
      <c r="C28" s="32">
        <f>C12/J12</f>
        <v>3</v>
      </c>
      <c r="D28" s="33">
        <f>D12/J12</f>
        <v>2.333333333333333</v>
      </c>
      <c r="E28" s="33">
        <f>E12/J12</f>
        <v>3</v>
      </c>
      <c r="F28" s="33">
        <f>F12/J12</f>
        <v>3</v>
      </c>
      <c r="G28" s="33">
        <f>G12/J12</f>
        <v>4.333333333333333</v>
      </c>
      <c r="H28" s="33">
        <f>H12/J12</f>
        <v>4</v>
      </c>
      <c r="I28" s="33">
        <f>I12/J12</f>
        <v>3.666666666666667</v>
      </c>
      <c r="J28" s="23">
        <f>(SUM(C28:I28))/7</f>
        <v>3.333333333333333</v>
      </c>
    </row>
    <row r="29" ht="32.05" customHeight="1">
      <c r="A29" t="s" s="10">
        <v>49</v>
      </c>
      <c r="B29" t="s" s="11">
        <v>50</v>
      </c>
      <c r="C29" s="32">
        <f>C13/J13</f>
        <v>4</v>
      </c>
      <c r="D29" s="33">
        <f>D13/J13</f>
        <v>4</v>
      </c>
      <c r="E29" s="33">
        <f>E13/J13</f>
        <v>3.9</v>
      </c>
      <c r="F29" s="33">
        <f>F13/J13</f>
        <v>3.9</v>
      </c>
      <c r="G29" s="33">
        <f>G13/J13</f>
        <v>2.9</v>
      </c>
      <c r="H29" s="33">
        <f>H13/J13</f>
        <v>2.9</v>
      </c>
      <c r="I29" s="33">
        <f>I13/J13</f>
        <v>3.1</v>
      </c>
      <c r="J29" s="24">
        <f>(SUM(C29:I29))/7</f>
        <v>3.528571428571428</v>
      </c>
    </row>
    <row r="30" ht="32.05" customHeight="1">
      <c r="A30" t="s" s="10">
        <v>51</v>
      </c>
      <c r="B30" t="s" s="11">
        <v>52</v>
      </c>
      <c r="C30" s="32">
        <f>C14/J14</f>
        <v>3.285714285714286</v>
      </c>
      <c r="D30" s="33">
        <f>D14/J14</f>
        <v>2.714285714285714</v>
      </c>
      <c r="E30" s="33">
        <f>E14/J14</f>
        <v>3.142857142857143</v>
      </c>
      <c r="F30" s="33">
        <f>F14/J14</f>
        <v>3.142857142857143</v>
      </c>
      <c r="G30" s="33">
        <f>G14/J14</f>
        <v>4</v>
      </c>
      <c r="H30" s="33">
        <f>H14/J14</f>
        <v>4.285714285714286</v>
      </c>
      <c r="I30" s="33">
        <f>I14/J14</f>
        <v>3.142857142857143</v>
      </c>
      <c r="J30" s="23">
        <f>(SUM(C30:I30))/7</f>
        <v>3.387755102040816</v>
      </c>
    </row>
    <row r="31" ht="32.05" customHeight="1">
      <c r="A31" t="s" s="10">
        <v>53</v>
      </c>
      <c r="B31" t="s" s="11">
        <v>52</v>
      </c>
      <c r="C31" s="32">
        <f>C15/J15</f>
        <v>3.333333333333333</v>
      </c>
      <c r="D31" s="33">
        <f>D15/J15</f>
        <v>3</v>
      </c>
      <c r="E31" s="33">
        <f>E15/J15</f>
        <v>2</v>
      </c>
      <c r="F31" s="33">
        <f>F15/J15</f>
        <v>3</v>
      </c>
      <c r="G31" s="33">
        <f>G15/J15</f>
        <v>4.333333333333333</v>
      </c>
      <c r="H31" s="33">
        <f>H15/J15</f>
        <v>4.333333333333333</v>
      </c>
      <c r="I31" s="33">
        <f>I15/J15</f>
        <v>3.666666666666667</v>
      </c>
      <c r="J31" s="23">
        <f>(SUM(C31:I31))/7</f>
        <v>3.380952380952381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34" customWidth="1"/>
    <col min="2" max="2" width="12.4766" style="34" customWidth="1"/>
    <col min="3" max="3" width="9.57812" style="34" customWidth="1"/>
    <col min="4" max="5" width="8.72656" style="34" customWidth="1"/>
    <col min="6" max="6" width="8.07812" style="34" customWidth="1"/>
    <col min="7" max="7" width="8.32031" style="34" customWidth="1"/>
    <col min="8" max="8" width="7.69531" style="34" customWidth="1"/>
    <col min="9" max="9" width="7.51562" style="34" customWidth="1"/>
    <col min="10" max="10" width="8.57812" style="34" customWidth="1"/>
    <col min="11" max="256" width="16.3516" style="34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  <c r="H1" s="2"/>
      <c r="I1" s="2"/>
      <c r="J1" s="2"/>
    </row>
    <row r="2" ht="28.3" customHeight="1">
      <c r="A2" t="s" s="3">
        <v>29</v>
      </c>
      <c r="B2" t="s" s="3">
        <v>30</v>
      </c>
      <c r="C2" t="s" s="5">
        <v>2</v>
      </c>
      <c r="D2" t="s" s="5">
        <v>3</v>
      </c>
      <c r="E2" t="s" s="5">
        <v>4</v>
      </c>
      <c r="F2" t="s" s="5">
        <v>5</v>
      </c>
      <c r="G2" t="s" s="5">
        <v>6</v>
      </c>
      <c r="H2" t="s" s="5">
        <v>7</v>
      </c>
      <c r="I2" t="s" s="5">
        <v>8</v>
      </c>
      <c r="J2" t="s" s="5">
        <v>9</v>
      </c>
    </row>
    <row r="3" ht="20.25" customHeight="1">
      <c r="A3" t="s" s="7">
        <v>59</v>
      </c>
      <c r="B3" t="s" s="35">
        <v>60</v>
      </c>
      <c r="C3" s="9">
        <v>32</v>
      </c>
      <c r="D3" s="9">
        <v>22</v>
      </c>
      <c r="E3" s="9">
        <v>30</v>
      </c>
      <c r="F3" s="9">
        <v>31</v>
      </c>
      <c r="G3" s="9">
        <v>31</v>
      </c>
      <c r="H3" s="9">
        <v>19</v>
      </c>
      <c r="I3" s="9">
        <v>30</v>
      </c>
      <c r="J3" s="9">
        <v>7</v>
      </c>
    </row>
    <row r="4" ht="20.05" customHeight="1">
      <c r="A4" t="s" s="11">
        <v>61</v>
      </c>
      <c r="B4" t="s" s="36">
        <v>60</v>
      </c>
      <c r="C4" s="13">
        <v>22</v>
      </c>
      <c r="D4" s="13">
        <v>34</v>
      </c>
      <c r="E4" s="13">
        <v>33</v>
      </c>
      <c r="F4" s="13">
        <v>18</v>
      </c>
      <c r="G4" s="13">
        <v>21</v>
      </c>
      <c r="H4" s="13">
        <v>24</v>
      </c>
      <c r="I4" s="13">
        <v>22</v>
      </c>
      <c r="J4" s="13">
        <v>7</v>
      </c>
    </row>
    <row r="5" ht="20.05" customHeight="1">
      <c r="A5" t="s" s="11">
        <v>62</v>
      </c>
      <c r="B5" t="s" s="36">
        <v>63</v>
      </c>
      <c r="C5" s="13">
        <v>18</v>
      </c>
      <c r="D5" s="13">
        <v>16</v>
      </c>
      <c r="E5" s="13">
        <v>17</v>
      </c>
      <c r="F5" s="13">
        <v>15</v>
      </c>
      <c r="G5" s="13">
        <v>17</v>
      </c>
      <c r="H5" s="13">
        <v>24</v>
      </c>
      <c r="I5" s="13">
        <v>16</v>
      </c>
      <c r="J5" s="13">
        <v>7</v>
      </c>
    </row>
    <row r="6" ht="20.05" customHeight="1">
      <c r="A6" s="17"/>
      <c r="B6" s="27"/>
      <c r="C6" s="28"/>
      <c r="D6" s="28"/>
      <c r="E6" s="28"/>
      <c r="F6" s="28"/>
      <c r="G6" s="28"/>
      <c r="H6" s="28"/>
      <c r="I6" s="28"/>
      <c r="J6" s="28"/>
    </row>
    <row r="7" ht="20.05" customHeight="1">
      <c r="A7" t="s" s="11">
        <v>26</v>
      </c>
      <c r="B7" s="27"/>
      <c r="C7" s="28"/>
      <c r="D7" s="28"/>
      <c r="E7" s="28"/>
      <c r="F7" s="28"/>
      <c r="G7" s="28"/>
      <c r="H7" s="28"/>
      <c r="I7" s="28"/>
      <c r="J7" s="28"/>
    </row>
    <row r="8" ht="20.05" customHeight="1">
      <c r="A8" t="s" s="11">
        <v>59</v>
      </c>
      <c r="B8" t="s" s="36">
        <v>60</v>
      </c>
      <c r="C8" s="33">
        <f>C3/J3</f>
        <v>4.571428571428571</v>
      </c>
      <c r="D8" s="33">
        <f>D3/J3</f>
        <v>3.142857142857143</v>
      </c>
      <c r="E8" s="33">
        <f>E3/J3</f>
        <v>4.285714285714286</v>
      </c>
      <c r="F8" s="33">
        <f>F3/J3</f>
        <v>4.428571428571429</v>
      </c>
      <c r="G8" s="33">
        <f>G3/J3</f>
        <v>4.428571428571429</v>
      </c>
      <c r="H8" s="33">
        <f>H3/J3</f>
        <v>2.714285714285714</v>
      </c>
      <c r="I8" s="33">
        <f>I3/J3</f>
        <v>4.285714285714286</v>
      </c>
      <c r="J8" s="24">
        <f>(SUM(C8:I8)/7)</f>
        <v>3.979591836734695</v>
      </c>
    </row>
    <row r="9" ht="20.05" customHeight="1">
      <c r="A9" t="s" s="11">
        <v>61</v>
      </c>
      <c r="B9" t="s" s="36">
        <v>60</v>
      </c>
      <c r="C9" s="33">
        <f>C4/J4</f>
        <v>3.142857142857143</v>
      </c>
      <c r="D9" s="33">
        <f>D4/J4</f>
        <v>4.857142857142857</v>
      </c>
      <c r="E9" s="33">
        <f>E4/J4</f>
        <v>4.714285714285714</v>
      </c>
      <c r="F9" s="33">
        <f>F4/J4</f>
        <v>2.571428571428572</v>
      </c>
      <c r="G9" s="33">
        <f>G4/J4</f>
        <v>3</v>
      </c>
      <c r="H9" s="33">
        <f>H4/J4</f>
        <v>3.428571428571428</v>
      </c>
      <c r="I9" s="33">
        <f>I4/J4</f>
        <v>3.142857142857143</v>
      </c>
      <c r="J9" s="24">
        <f>(SUM(C9:I9)/7)</f>
        <v>3.551020408163265</v>
      </c>
    </row>
    <row r="10" ht="20.05" customHeight="1">
      <c r="A10" t="s" s="11">
        <v>62</v>
      </c>
      <c r="B10" t="s" s="36">
        <v>63</v>
      </c>
      <c r="C10" s="33">
        <f>C5/J5</f>
        <v>2.571428571428572</v>
      </c>
      <c r="D10" s="33">
        <f>D5/J5</f>
        <v>2.285714285714286</v>
      </c>
      <c r="E10" s="33">
        <f>E5/J5</f>
        <v>2.428571428571428</v>
      </c>
      <c r="F10" s="33">
        <f>F5/J5</f>
        <v>2.142857142857143</v>
      </c>
      <c r="G10" s="33">
        <f>G5/J5</f>
        <v>2.428571428571428</v>
      </c>
      <c r="H10" s="33">
        <f>H5/J5</f>
        <v>3.428571428571428</v>
      </c>
      <c r="I10" s="33">
        <f>I5/J5</f>
        <v>2.285714285714286</v>
      </c>
      <c r="J10" s="24">
        <f>(SUM(C10:I10)/7)</f>
        <v>2.510204081632653</v>
      </c>
    </row>
    <row r="11" ht="20.05" customHeight="1">
      <c r="A11" s="17"/>
      <c r="B11" s="27"/>
      <c r="C11" s="28"/>
      <c r="D11" s="28"/>
      <c r="E11" s="28"/>
      <c r="F11" s="28"/>
      <c r="G11" s="28"/>
      <c r="H11" s="28"/>
      <c r="I11" s="28"/>
      <c r="J11" s="28"/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1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37" customWidth="1"/>
    <col min="2" max="2" width="9.25781" style="37" customWidth="1"/>
    <col min="3" max="3" width="9.57812" style="37" customWidth="1"/>
    <col min="4" max="5" width="8.72656" style="37" customWidth="1"/>
    <col min="6" max="6" width="8.07812" style="37" customWidth="1"/>
    <col min="7" max="7" width="9.10938" style="37" customWidth="1"/>
    <col min="8" max="8" width="8.39844" style="37" customWidth="1"/>
    <col min="9" max="9" width="7.39844" style="37" customWidth="1"/>
    <col min="10" max="10" width="13.9062" style="37" customWidth="1"/>
    <col min="11" max="256" width="16.3516" style="37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  <c r="H1" s="2"/>
      <c r="I1" s="2"/>
      <c r="J1" s="2"/>
    </row>
    <row r="2" ht="28.3" customHeight="1">
      <c r="A2" t="s" s="3">
        <v>29</v>
      </c>
      <c r="B2" t="s" s="3">
        <v>64</v>
      </c>
      <c r="C2" t="s" s="5">
        <v>2</v>
      </c>
      <c r="D2" t="s" s="5">
        <v>3</v>
      </c>
      <c r="E2" t="s" s="5">
        <v>4</v>
      </c>
      <c r="F2" t="s" s="5">
        <v>5</v>
      </c>
      <c r="G2" t="s" s="5">
        <v>6</v>
      </c>
      <c r="H2" t="s" s="5">
        <v>7</v>
      </c>
      <c r="I2" t="s" s="5">
        <v>8</v>
      </c>
      <c r="J2" t="s" s="5">
        <v>65</v>
      </c>
    </row>
    <row r="3" ht="20.25" customHeight="1">
      <c r="A3" t="s" s="7">
        <v>66</v>
      </c>
      <c r="B3" t="s" s="35">
        <v>67</v>
      </c>
      <c r="C3" s="9">
        <v>34</v>
      </c>
      <c r="D3" s="9">
        <v>39</v>
      </c>
      <c r="E3" s="9">
        <v>39</v>
      </c>
      <c r="F3" s="9">
        <v>39</v>
      </c>
      <c r="G3" s="9">
        <v>38</v>
      </c>
      <c r="H3" s="9">
        <v>39</v>
      </c>
      <c r="I3" s="9">
        <v>39</v>
      </c>
      <c r="J3" s="9">
        <v>8</v>
      </c>
    </row>
    <row r="4" ht="32.05" customHeight="1">
      <c r="A4" t="s" s="11">
        <v>68</v>
      </c>
      <c r="B4" t="s" s="36">
        <v>69</v>
      </c>
      <c r="C4" s="13">
        <v>23</v>
      </c>
      <c r="D4" s="13">
        <v>18</v>
      </c>
      <c r="E4" s="13">
        <v>19</v>
      </c>
      <c r="F4" s="13">
        <v>21</v>
      </c>
      <c r="G4" s="13">
        <v>27</v>
      </c>
      <c r="H4" s="13">
        <v>27</v>
      </c>
      <c r="I4" s="13">
        <v>21</v>
      </c>
      <c r="J4" s="13">
        <v>6</v>
      </c>
    </row>
    <row r="5" ht="32.05" customHeight="1">
      <c r="A5" t="s" s="38">
        <v>70</v>
      </c>
      <c r="B5" t="s" s="36">
        <v>69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ht="20.05" customHeight="1">
      <c r="A6" s="17"/>
      <c r="B6" s="27"/>
      <c r="C6" s="28"/>
      <c r="D6" s="28"/>
      <c r="E6" s="28"/>
      <c r="F6" s="28"/>
      <c r="G6" s="28"/>
      <c r="H6" s="28"/>
      <c r="I6" s="28"/>
      <c r="J6" s="28"/>
    </row>
    <row r="7" ht="20.05" customHeight="1">
      <c r="A7" s="17"/>
      <c r="B7" s="27"/>
      <c r="C7" s="28"/>
      <c r="D7" s="28"/>
      <c r="E7" s="28"/>
      <c r="F7" s="28"/>
      <c r="G7" s="28"/>
      <c r="H7" s="28"/>
      <c r="I7" s="28"/>
      <c r="J7" s="28"/>
    </row>
    <row r="8" ht="20.05" customHeight="1">
      <c r="A8" t="s" s="11">
        <v>54</v>
      </c>
      <c r="B8" s="27"/>
      <c r="C8" s="30"/>
      <c r="D8" s="30"/>
      <c r="E8" s="30"/>
      <c r="F8" s="30"/>
      <c r="G8" s="30"/>
      <c r="H8" s="30"/>
      <c r="I8" s="30"/>
      <c r="J8" t="s" s="31">
        <v>55</v>
      </c>
    </row>
    <row r="9" ht="20.05" customHeight="1">
      <c r="A9" t="s" s="11">
        <v>66</v>
      </c>
      <c r="B9" t="s" s="36">
        <v>67</v>
      </c>
      <c r="C9" s="13">
        <f>C3/J3</f>
        <v>4.25</v>
      </c>
      <c r="D9" s="13">
        <f>D3/J3</f>
        <v>4.875</v>
      </c>
      <c r="E9" s="13">
        <f>E3/J3</f>
        <v>4.875</v>
      </c>
      <c r="F9" s="13">
        <f>F3/J3</f>
        <v>4.875</v>
      </c>
      <c r="G9" s="13">
        <f>G3/J3</f>
        <v>4.75</v>
      </c>
      <c r="H9" s="13">
        <f>H3/J3</f>
        <v>4.875</v>
      </c>
      <c r="I9" s="13">
        <f>I3/J3</f>
        <v>4.875</v>
      </c>
      <c r="J9" s="24">
        <f>(SUM(C9:I9)/7)</f>
        <v>4.767857142857143</v>
      </c>
    </row>
    <row r="10" ht="32.05" customHeight="1">
      <c r="A10" t="s" s="11">
        <v>68</v>
      </c>
      <c r="B10" t="s" s="36">
        <v>69</v>
      </c>
      <c r="C10" s="13">
        <f>C4/J4</f>
        <v>3.833333333333333</v>
      </c>
      <c r="D10" s="13">
        <f>D4/J4</f>
        <v>3</v>
      </c>
      <c r="E10" s="13">
        <f>E4/J4</f>
        <v>3.166666666666667</v>
      </c>
      <c r="F10" s="13">
        <f>F4/J4</f>
        <v>3.5</v>
      </c>
      <c r="G10" s="13">
        <f>G4/J4</f>
        <v>4.5</v>
      </c>
      <c r="H10" s="13">
        <f>H4/J4</f>
        <v>4.5</v>
      </c>
      <c r="I10" s="13">
        <f>I4/J4</f>
        <v>3.5</v>
      </c>
      <c r="J10" s="23">
        <f>(SUM(C10:I10)/7)</f>
        <v>3.714285714285714</v>
      </c>
    </row>
    <row r="11" ht="32.05" customHeight="1">
      <c r="A11" t="s" s="38">
        <v>70</v>
      </c>
      <c r="B11" t="s" s="36">
        <v>69</v>
      </c>
      <c r="C11" s="28"/>
      <c r="D11" s="28"/>
      <c r="E11" s="28"/>
      <c r="F11" s="28"/>
      <c r="G11" s="28"/>
      <c r="H11" s="28"/>
      <c r="I11" s="28"/>
      <c r="J11" s="23"/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2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6.3516" style="39" customWidth="1"/>
    <col min="2" max="2" width="7.4375" style="39" customWidth="1"/>
    <col min="3" max="3" width="9.61719" style="39" customWidth="1"/>
    <col min="4" max="5" width="8.72656" style="39" customWidth="1"/>
    <col min="6" max="6" width="8.07812" style="39" customWidth="1"/>
    <col min="7" max="7" width="8.94531" style="39" customWidth="1"/>
    <col min="8" max="8" width="7.96875" style="39" customWidth="1"/>
    <col min="9" max="9" width="8.64062" style="39" customWidth="1"/>
    <col min="10" max="10" width="8.07812" style="39" customWidth="1"/>
    <col min="11" max="256" width="16.3516" style="39" customWidth="1"/>
  </cols>
  <sheetData>
    <row r="1" ht="27.65" customHeight="1">
      <c r="A1" t="s" s="2">
        <v>58</v>
      </c>
      <c r="B1" s="2"/>
      <c r="C1" s="2"/>
      <c r="D1" s="2"/>
      <c r="E1" s="2"/>
      <c r="F1" s="2"/>
      <c r="G1" s="2"/>
      <c r="H1" s="2"/>
      <c r="I1" s="2"/>
      <c r="J1" s="2"/>
    </row>
    <row r="2" ht="28.3" customHeight="1">
      <c r="A2" t="s" s="3">
        <v>29</v>
      </c>
      <c r="B2" t="s" s="3">
        <v>64</v>
      </c>
      <c r="C2" t="s" s="5">
        <v>2</v>
      </c>
      <c r="D2" t="s" s="5">
        <v>3</v>
      </c>
      <c r="E2" t="s" s="5">
        <v>4</v>
      </c>
      <c r="F2" t="s" s="5">
        <v>5</v>
      </c>
      <c r="G2" t="s" s="5">
        <v>6</v>
      </c>
      <c r="H2" t="s" s="5">
        <v>7</v>
      </c>
      <c r="I2" t="s" s="5">
        <v>8</v>
      </c>
      <c r="J2" t="s" s="5">
        <v>65</v>
      </c>
    </row>
    <row r="3" ht="20.25" customHeight="1">
      <c r="A3" t="s" s="6">
        <v>71</v>
      </c>
      <c r="B3" t="s" s="7">
        <v>72</v>
      </c>
      <c r="C3" s="8">
        <v>51</v>
      </c>
      <c r="D3" s="9">
        <v>48</v>
      </c>
      <c r="E3" s="9">
        <v>52</v>
      </c>
      <c r="F3" s="9">
        <v>47</v>
      </c>
      <c r="G3" s="9">
        <v>49</v>
      </c>
      <c r="H3" s="9">
        <v>51</v>
      </c>
      <c r="I3" s="9">
        <v>50</v>
      </c>
      <c r="J3" s="9">
        <v>11</v>
      </c>
    </row>
    <row r="4" ht="20.05" customHeight="1">
      <c r="A4" t="s" s="10">
        <v>73</v>
      </c>
      <c r="B4" t="s" s="11">
        <v>74</v>
      </c>
      <c r="C4" s="12">
        <v>40</v>
      </c>
      <c r="D4" s="13">
        <v>35</v>
      </c>
      <c r="E4" s="13">
        <v>39</v>
      </c>
      <c r="F4" s="13">
        <v>39</v>
      </c>
      <c r="G4" s="13">
        <v>42</v>
      </c>
      <c r="H4" s="13">
        <v>48</v>
      </c>
      <c r="I4" s="13">
        <v>36</v>
      </c>
      <c r="J4" s="13">
        <v>11</v>
      </c>
    </row>
    <row r="5" ht="20.05" customHeight="1">
      <c r="A5" t="s" s="10">
        <v>75</v>
      </c>
      <c r="B5" t="s" s="11">
        <v>74</v>
      </c>
      <c r="C5" s="27"/>
      <c r="D5" s="28"/>
      <c r="E5" s="28"/>
      <c r="F5" s="28"/>
      <c r="G5" s="28"/>
      <c r="H5" s="28"/>
      <c r="I5" s="28"/>
      <c r="J5" s="28"/>
    </row>
    <row r="6" ht="20.05" customHeight="1">
      <c r="A6" t="s" s="10">
        <v>76</v>
      </c>
      <c r="B6" t="s" s="11">
        <v>77</v>
      </c>
      <c r="C6" s="12">
        <v>13</v>
      </c>
      <c r="D6" s="13">
        <v>12</v>
      </c>
      <c r="E6" s="13">
        <v>11</v>
      </c>
      <c r="F6" s="13">
        <v>12</v>
      </c>
      <c r="G6" s="13">
        <v>18</v>
      </c>
      <c r="H6" s="13">
        <v>17</v>
      </c>
      <c r="I6" s="13">
        <v>15</v>
      </c>
      <c r="J6" s="13">
        <v>4</v>
      </c>
    </row>
    <row r="7" ht="20.05" customHeight="1">
      <c r="A7" t="s" s="10">
        <v>78</v>
      </c>
      <c r="B7" t="s" s="11">
        <v>77</v>
      </c>
      <c r="C7" s="12">
        <v>44</v>
      </c>
      <c r="D7" s="13">
        <v>38</v>
      </c>
      <c r="E7" s="13">
        <v>41</v>
      </c>
      <c r="F7" s="13">
        <v>35</v>
      </c>
      <c r="G7" s="13">
        <v>40</v>
      </c>
      <c r="H7" s="13">
        <v>46</v>
      </c>
      <c r="I7" s="13">
        <v>40</v>
      </c>
      <c r="J7" s="13">
        <v>10</v>
      </c>
    </row>
    <row r="8" ht="20.05" customHeight="1">
      <c r="A8" t="s" s="10">
        <v>79</v>
      </c>
      <c r="B8" t="s" s="11">
        <v>80</v>
      </c>
      <c r="C8" s="12">
        <v>30</v>
      </c>
      <c r="D8" s="13">
        <v>24</v>
      </c>
      <c r="E8" s="13">
        <v>26</v>
      </c>
      <c r="F8" s="13">
        <v>28</v>
      </c>
      <c r="G8" s="13">
        <v>31</v>
      </c>
      <c r="H8" s="13">
        <v>35</v>
      </c>
      <c r="I8" s="13">
        <v>24</v>
      </c>
      <c r="J8" s="13">
        <v>8</v>
      </c>
    </row>
    <row r="9" ht="20.05" customHeight="1">
      <c r="A9" t="s" s="10">
        <v>81</v>
      </c>
      <c r="B9" t="s" s="11">
        <v>80</v>
      </c>
      <c r="C9" s="12">
        <v>20</v>
      </c>
      <c r="D9" s="13">
        <v>18</v>
      </c>
      <c r="E9" s="13">
        <v>19</v>
      </c>
      <c r="F9" s="13">
        <v>16</v>
      </c>
      <c r="G9" s="13">
        <v>21</v>
      </c>
      <c r="H9" s="13">
        <v>22</v>
      </c>
      <c r="I9" s="13">
        <v>16</v>
      </c>
      <c r="J9" s="13">
        <v>5</v>
      </c>
    </row>
    <row r="10" ht="20.05" customHeight="1">
      <c r="A10" t="s" s="10">
        <v>82</v>
      </c>
      <c r="B10" t="s" s="11">
        <v>80</v>
      </c>
      <c r="C10" s="12">
        <v>30</v>
      </c>
      <c r="D10" s="13">
        <v>43</v>
      </c>
      <c r="E10" s="13">
        <v>43</v>
      </c>
      <c r="F10" s="13">
        <v>39</v>
      </c>
      <c r="G10" s="13">
        <v>34</v>
      </c>
      <c r="H10" s="13">
        <v>39</v>
      </c>
      <c r="I10" s="13">
        <v>40</v>
      </c>
      <c r="J10" s="13">
        <v>9</v>
      </c>
    </row>
    <row r="11" ht="20.05" customHeight="1">
      <c r="A11" t="s" s="10">
        <v>83</v>
      </c>
      <c r="B11" t="s" s="11">
        <v>77</v>
      </c>
      <c r="C11" s="12">
        <v>20</v>
      </c>
      <c r="D11" s="13">
        <v>21</v>
      </c>
      <c r="E11" s="13">
        <v>18</v>
      </c>
      <c r="F11" s="13">
        <v>19</v>
      </c>
      <c r="G11" s="13">
        <v>28</v>
      </c>
      <c r="H11" s="13">
        <v>29</v>
      </c>
      <c r="I11" s="13">
        <v>31</v>
      </c>
      <c r="J11" s="13">
        <v>8</v>
      </c>
    </row>
    <row r="12" ht="56.05" customHeight="1">
      <c r="A12" t="s" s="10">
        <v>84</v>
      </c>
      <c r="B12" t="s" s="11">
        <v>85</v>
      </c>
      <c r="C12" t="s" s="36">
        <v>86</v>
      </c>
      <c r="D12" s="28"/>
      <c r="E12" s="28"/>
      <c r="F12" s="28"/>
      <c r="G12" s="28"/>
      <c r="H12" s="28"/>
      <c r="I12" s="28"/>
      <c r="J12" s="28"/>
    </row>
    <row r="13" ht="20.05" customHeight="1">
      <c r="A13" s="16"/>
      <c r="B13" s="17"/>
      <c r="C13" s="27"/>
      <c r="D13" s="28"/>
      <c r="E13" s="28"/>
      <c r="F13" s="28"/>
      <c r="G13" s="28"/>
      <c r="H13" s="28"/>
      <c r="I13" s="28"/>
      <c r="J13" s="28"/>
    </row>
    <row r="14" ht="32.05" customHeight="1">
      <c r="A14" t="s" s="10">
        <v>87</v>
      </c>
      <c r="B14" s="17"/>
      <c r="C14" s="27"/>
      <c r="D14" s="28"/>
      <c r="E14" s="28"/>
      <c r="F14" s="28"/>
      <c r="G14" s="28"/>
      <c r="H14" s="28"/>
      <c r="I14" s="28"/>
      <c r="J14" t="s" s="31">
        <v>26</v>
      </c>
    </row>
    <row r="15" ht="20.05" customHeight="1">
      <c r="A15" t="s" s="10">
        <v>71</v>
      </c>
      <c r="B15" t="s" s="11">
        <v>72</v>
      </c>
      <c r="C15" s="32">
        <f>C3/J3</f>
        <v>4.636363636363637</v>
      </c>
      <c r="D15" s="33">
        <f>D3/J3</f>
        <v>4.363636363636363</v>
      </c>
      <c r="E15" s="33">
        <f>E3/J3</f>
        <v>4.727272727272728</v>
      </c>
      <c r="F15" s="33">
        <f>F3/J3</f>
        <v>4.272727272727272</v>
      </c>
      <c r="G15" s="33">
        <f>G3/J3</f>
        <v>4.454545454545454</v>
      </c>
      <c r="H15" s="33">
        <f>H3/J3</f>
        <v>4.636363636363637</v>
      </c>
      <c r="I15" s="33">
        <f>I3/J3</f>
        <v>4.545454545454546</v>
      </c>
      <c r="J15" s="24">
        <f>(SUM(C15:I15)/7)</f>
        <v>4.51948051948052</v>
      </c>
    </row>
    <row r="16" ht="20.05" customHeight="1">
      <c r="A16" t="s" s="10">
        <v>73</v>
      </c>
      <c r="B16" t="s" s="11">
        <v>74</v>
      </c>
      <c r="C16" s="32">
        <f>C4/J4</f>
        <v>3.636363636363636</v>
      </c>
      <c r="D16" s="33">
        <f>D4/J4</f>
        <v>3.181818181818182</v>
      </c>
      <c r="E16" s="33">
        <f>E4/J4</f>
        <v>3.545454545454545</v>
      </c>
      <c r="F16" s="33">
        <f>F4/J4</f>
        <v>3.545454545454545</v>
      </c>
      <c r="G16" s="33">
        <f>G4/J4</f>
        <v>3.818181818181818</v>
      </c>
      <c r="H16" s="33">
        <f>H4/J4</f>
        <v>4.363636363636363</v>
      </c>
      <c r="I16" s="33">
        <f>I4/J4</f>
        <v>3.272727272727273</v>
      </c>
      <c r="J16" s="23">
        <f>(SUM(C16:I16)/7)</f>
        <v>3.623376623376623</v>
      </c>
    </row>
    <row r="17" ht="20.05" customHeight="1">
      <c r="A17" t="s" s="10">
        <v>75</v>
      </c>
      <c r="B17" t="s" s="11">
        <v>74</v>
      </c>
      <c r="C17" s="27"/>
      <c r="D17" s="28"/>
      <c r="E17" s="28"/>
      <c r="F17" s="28"/>
      <c r="G17" s="28"/>
      <c r="H17" s="28"/>
      <c r="I17" s="28"/>
      <c r="J17" s="40"/>
    </row>
    <row r="18" ht="20.05" customHeight="1">
      <c r="A18" t="s" s="10">
        <v>76</v>
      </c>
      <c r="B18" t="s" s="11">
        <v>77</v>
      </c>
      <c r="C18" s="32">
        <f>C6/J6</f>
        <v>3.25</v>
      </c>
      <c r="D18" s="33">
        <f>D6/J6</f>
        <v>3</v>
      </c>
      <c r="E18" s="33">
        <f>E6/J6</f>
        <v>2.75</v>
      </c>
      <c r="F18" s="33">
        <f>F6/J6</f>
        <v>3</v>
      </c>
      <c r="G18" s="33">
        <f>G6/J6</f>
        <v>4.5</v>
      </c>
      <c r="H18" s="33">
        <f>H6/J6</f>
        <v>4.25</v>
      </c>
      <c r="I18" s="33">
        <f>I6/J6</f>
        <v>3.75</v>
      </c>
      <c r="J18" s="23">
        <f>(SUM(C18:I18)/7)</f>
        <v>3.5</v>
      </c>
    </row>
    <row r="19" ht="20.05" customHeight="1">
      <c r="A19" t="s" s="10">
        <v>78</v>
      </c>
      <c r="B19" t="s" s="11">
        <v>77</v>
      </c>
      <c r="C19" s="32">
        <f>C7/J7</f>
        <v>4.4</v>
      </c>
      <c r="D19" s="33">
        <f>D7/J7</f>
        <v>3.8</v>
      </c>
      <c r="E19" s="33">
        <f>E7/J7</f>
        <v>4.1</v>
      </c>
      <c r="F19" s="33">
        <f>F7/J7</f>
        <v>3.5</v>
      </c>
      <c r="G19" s="33">
        <f>G7/J7</f>
        <v>4</v>
      </c>
      <c r="H19" s="33">
        <f>H7/J7</f>
        <v>4.6</v>
      </c>
      <c r="I19" s="33">
        <f>I7/J7</f>
        <v>4</v>
      </c>
      <c r="J19" s="24">
        <f>(SUM(C19:I19)/7)</f>
        <v>4.057142857142857</v>
      </c>
    </row>
    <row r="20" ht="20.05" customHeight="1">
      <c r="A20" t="s" s="10">
        <v>79</v>
      </c>
      <c r="B20" t="s" s="11">
        <v>80</v>
      </c>
      <c r="C20" s="32">
        <f>C8/J8</f>
        <v>3.75</v>
      </c>
      <c r="D20" s="33">
        <f>D8/J8</f>
        <v>3</v>
      </c>
      <c r="E20" s="33">
        <f>E8/J8</f>
        <v>3.25</v>
      </c>
      <c r="F20" s="33">
        <f>F8/J8</f>
        <v>3.5</v>
      </c>
      <c r="G20" s="33">
        <f>G8/J8</f>
        <v>3.875</v>
      </c>
      <c r="H20" s="33">
        <f>H8/J8</f>
        <v>4.375</v>
      </c>
      <c r="I20" s="33">
        <f>I8/J8</f>
        <v>3</v>
      </c>
      <c r="J20" s="23">
        <f>(SUM(C20:I20)/7)</f>
        <v>3.535714285714286</v>
      </c>
    </row>
    <row r="21" ht="20.05" customHeight="1">
      <c r="A21" t="s" s="10">
        <v>81</v>
      </c>
      <c r="B21" t="s" s="11">
        <v>80</v>
      </c>
      <c r="C21" s="32">
        <f>C9/J9</f>
        <v>4</v>
      </c>
      <c r="D21" s="33">
        <f>D9/J9</f>
        <v>3.6</v>
      </c>
      <c r="E21" s="33">
        <f>E9/J9</f>
        <v>3.8</v>
      </c>
      <c r="F21" s="33">
        <f>F9/J9</f>
        <v>3.2</v>
      </c>
      <c r="G21" s="33">
        <f>G9/J9</f>
        <v>4.2</v>
      </c>
      <c r="H21" s="33">
        <f>H9/J9</f>
        <v>4.4</v>
      </c>
      <c r="I21" s="33">
        <f>I9/J9</f>
        <v>3.2</v>
      </c>
      <c r="J21" s="23">
        <f>(SUM(C21:I21)/7)</f>
        <v>3.771428571428571</v>
      </c>
    </row>
    <row r="22" ht="20.05" customHeight="1">
      <c r="A22" t="s" s="10">
        <v>82</v>
      </c>
      <c r="B22" t="s" s="11">
        <v>80</v>
      </c>
      <c r="C22" s="32">
        <f>C10/J10</f>
        <v>3.333333333333333</v>
      </c>
      <c r="D22" s="33">
        <f>D10/J10</f>
        <v>4.777777777777778</v>
      </c>
      <c r="E22" s="33">
        <f>E10/J10</f>
        <v>4.777777777777778</v>
      </c>
      <c r="F22" s="33">
        <f>F10/J10</f>
        <v>4.333333333333333</v>
      </c>
      <c r="G22" s="33">
        <f>G10/J10</f>
        <v>3.777777777777778</v>
      </c>
      <c r="H22" s="33">
        <f>H10/J10</f>
        <v>4.333333333333333</v>
      </c>
      <c r="I22" s="33">
        <f>I10/J10</f>
        <v>4.444444444444445</v>
      </c>
      <c r="J22" s="24">
        <f>(SUM(C22:I22)/7)</f>
        <v>4.253968253968254</v>
      </c>
    </row>
    <row r="23" ht="20.05" customHeight="1">
      <c r="A23" t="s" s="10">
        <v>83</v>
      </c>
      <c r="B23" t="s" s="11">
        <v>77</v>
      </c>
      <c r="C23" s="32">
        <f>C11/J11</f>
        <v>2.5</v>
      </c>
      <c r="D23" s="33">
        <f>D11/J11</f>
        <v>2.625</v>
      </c>
      <c r="E23" s="33">
        <f>E11/J11</f>
        <v>2.25</v>
      </c>
      <c r="F23" s="33">
        <f>F11/J11</f>
        <v>2.375</v>
      </c>
      <c r="G23" s="33">
        <f>G11/J11</f>
        <v>3.5</v>
      </c>
      <c r="H23" s="33">
        <f>H11/J11</f>
        <v>3.625</v>
      </c>
      <c r="I23" s="33">
        <f>I11/J11</f>
        <v>3.875</v>
      </c>
      <c r="J23" s="23">
        <f>(SUM(C23:I23)/7)</f>
        <v>2.964285714285714</v>
      </c>
    </row>
  </sheetData>
  <mergeCells count="1">
    <mergeCell ref="A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